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05" yWindow="-105" windowWidth="23250" windowHeight="12450"/>
  </bookViews>
  <sheets>
    <sheet name="TROŠKOVNIK" sheetId="7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7"/>
  <c r="F59"/>
  <c r="F55"/>
  <c r="F56"/>
  <c r="F54"/>
  <c r="F38"/>
  <c r="F35"/>
  <c r="F32"/>
  <c r="F73"/>
  <c r="F72" l="1"/>
  <c r="F69" l="1"/>
  <c r="F74" s="1"/>
  <c r="C97" l="1"/>
  <c r="F53" l="1"/>
  <c r="F63" s="1"/>
  <c r="F46"/>
  <c r="F45"/>
  <c r="C96" l="1"/>
  <c r="F47"/>
  <c r="C95" s="1"/>
  <c r="F22" l="1"/>
  <c r="F80" l="1"/>
  <c r="F29"/>
  <c r="F39" s="1"/>
  <c r="F19"/>
  <c r="F16"/>
  <c r="F13"/>
  <c r="F23" l="1"/>
  <c r="C93" s="1"/>
  <c r="C94"/>
  <c r="F81"/>
  <c r="C98" s="1"/>
  <c r="C99" l="1"/>
  <c r="C100" s="1"/>
  <c r="C101" s="1"/>
</calcChain>
</file>

<file path=xl/sharedStrings.xml><?xml version="1.0" encoding="utf-8"?>
<sst xmlns="http://schemas.openxmlformats.org/spreadsheetml/2006/main" count="125" uniqueCount="89">
  <si>
    <t>UKUPNO:</t>
  </si>
  <si>
    <t>PDV:</t>
  </si>
  <si>
    <t>SVEUKUPNO:</t>
  </si>
  <si>
    <t>REKAPITULACIJA:</t>
  </si>
  <si>
    <t>1.</t>
  </si>
  <si>
    <t>2.</t>
  </si>
  <si>
    <t>3.</t>
  </si>
  <si>
    <t>4.</t>
  </si>
  <si>
    <t>TROŠKOVNIK</t>
  </si>
  <si>
    <t>B.</t>
  </si>
  <si>
    <t>C.</t>
  </si>
  <si>
    <t>D.</t>
  </si>
  <si>
    <t>B</t>
  </si>
  <si>
    <t>C</t>
  </si>
  <si>
    <t>D</t>
  </si>
  <si>
    <t>Rbr.</t>
  </si>
  <si>
    <t>VRSTA RADA</t>
  </si>
  <si>
    <t>JM</t>
  </si>
  <si>
    <t>KOLIČINA</t>
  </si>
  <si>
    <t>CIJENA</t>
  </si>
  <si>
    <t>IZNOS</t>
  </si>
  <si>
    <t>kom</t>
  </si>
  <si>
    <t>PRIPREMNI RADOVI</t>
  </si>
  <si>
    <t>PRIPREMNI RADOVI UKUPNO:</t>
  </si>
  <si>
    <t>Obračunava se po komadu.</t>
  </si>
  <si>
    <t>STOLARSKI RADOVI</t>
  </si>
  <si>
    <t>SOBOSLIKARSKO-LIČILAČKI  RADOVI</t>
  </si>
  <si>
    <t>SOBOSLIKARSKO-LIČILAČKI RADOVI UKUPNO:</t>
  </si>
  <si>
    <t>SOBOSLIKARSKO-LIČILAČKI RADOVI</t>
  </si>
  <si>
    <t>A.</t>
  </si>
  <si>
    <t>A</t>
  </si>
  <si>
    <t>kpl</t>
  </si>
  <si>
    <t>F.</t>
  </si>
  <si>
    <t>INSTALATERSKI RADOVI</t>
  </si>
  <si>
    <t>INSTALATERSKI RADOVI UKUPNO:</t>
  </si>
  <si>
    <t>E.</t>
  </si>
  <si>
    <t>E</t>
  </si>
  <si>
    <t>F</t>
  </si>
  <si>
    <t>PODOPOLAGAČKI RADOVI</t>
  </si>
  <si>
    <t>ELEKTROINSTALATERSKI  RADOVI</t>
  </si>
  <si>
    <t>ELEKTROINSTALATERSKI RADOVI UKUPNO:</t>
  </si>
  <si>
    <t>ELEKTRO INSTALATERSKI RADOVI</t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</si>
  <si>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</si>
  <si>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t>Obračun po komadu.</t>
  </si>
  <si>
    <r>
      <t>Obračun po 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obojane površine.</t>
    </r>
  </si>
  <si>
    <t>Demontaža postojećih sanitarija. U cijenu je uključen kompletan rad i odvoz demontirane opreme na deponiju.</t>
  </si>
  <si>
    <t>Demontaža vrata sa štokom. Vrata odvesti na deponiju.</t>
  </si>
  <si>
    <t>Pažljiva demontaža postojećih zidnih radijatora i dijela instalacije. Radijatore skladištiti na objektu, nakon završetka radova ista će biti ponovno montirani na novi položaj.</t>
  </si>
  <si>
    <t>Demontaža postojećih zidnih pločica. U cijenu je uključen kompletan rad i odvoz otpada na deponiju.</t>
  </si>
  <si>
    <r>
      <t>Obračun po 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.</t>
    </r>
  </si>
  <si>
    <t>ZIDARSKI RADOVI</t>
  </si>
  <si>
    <t>Zatvaranje starih prozora GK pločama. U cijenu je uključen kompletan rad i materijal.</t>
  </si>
  <si>
    <t>Sanacija zidova reparaturnim mortom nakon demontaže pločica. U cijenu je uključen kompletan rad i materijal.</t>
  </si>
  <si>
    <t>Sanacija podova i zidova reparaturnim mortom nakon izrade novih instalacija. U cijenu je uključen kompletan rad i materijal.</t>
  </si>
  <si>
    <t>Obračun po komplet izvedenoj sanaciji.</t>
  </si>
  <si>
    <t>Obrada špaleta. U cijenu je uključen kompletan rad i materijal.</t>
  </si>
  <si>
    <t>ZIDARSKI RADOVI UKUPNO:</t>
  </si>
  <si>
    <t>KERAMIČARSKI RADOVI</t>
  </si>
  <si>
    <t>pod</t>
  </si>
  <si>
    <t>zidovi</t>
  </si>
  <si>
    <t>KERAMIČARSKI RADOVI UKUPNO:</t>
  </si>
  <si>
    <t>invalidska WC školjka</t>
  </si>
  <si>
    <t xml:space="preserve">invalidska WC školjka s ugradbenim kotličem </t>
  </si>
  <si>
    <t>ugradnja invalidskih umivaonika</t>
  </si>
  <si>
    <t>ugradnja ogledala</t>
  </si>
  <si>
    <t>Izrada novog razvoda instalacije vodovoda i odvodnje. Stare instalacije se demontiraju. U cijenu su uključena sva potrebna zasjecanja i šlicanja zidova i podova te sav ostali rad i materijal.</t>
  </si>
  <si>
    <t>Obračunava se po kompletno izvedenom radu.</t>
  </si>
  <si>
    <t>Izrada novog razvoda instalacije grijanja te montaža prethodno demontiranih radijatora. Stare instalacije se demontiraju. U cijenu su uključena sva potrebna zasjecanja i šlicanja zidova i podova te sav ostali rad i materijal.</t>
  </si>
  <si>
    <t>Prilagodba postojeće elektro instalacije. Radovima je obuhvaćen razvod struje prema svim pravilima struke, svi izvodi završavaju u razvodnim kutijama. U cijenu je uključen sav potreban potrošni materijal i rad.</t>
  </si>
  <si>
    <t>Nabava, doprema i ugradnja rasvjetnih lampi. Elementi se spajaju na postojeće elektro izvode. U cijeni je sav potreban rad i materijal.</t>
  </si>
  <si>
    <t>led svjetiljka</t>
  </si>
  <si>
    <t>Bojanje stropa disperzivnom bojom za unutarnje radove. Jedinična cijena sadrži manje popravke na stropu, temeljni premaz impregnacijom te dvostruki premaz završnom bijelom bojom.</t>
  </si>
  <si>
    <t>prekidači</t>
  </si>
  <si>
    <t xml:space="preserve">Dobava i postava novih keramičkih pločica na pod i zidove. Fuga od epoksija. U cijenu je uključen kompletan rad i materijal. </t>
  </si>
  <si>
    <t>Ugradnja sanitarija za sanitarni čvor. Sanitarije nabavlja investitor. U cijeni je uključen kompletan rad.</t>
  </si>
  <si>
    <t>Specijalna bolnica za zaštitu djece s neuerorazvojnim i motoričkim smetnjama</t>
  </si>
  <si>
    <t>Zagreb, Goljak 2</t>
  </si>
  <si>
    <t>Evidencijski broj nabave: JN 24/24</t>
  </si>
  <si>
    <t>Održavanje prostora na Goljaku 2 - Adaptacija sanitarnog čvora</t>
  </si>
  <si>
    <t>U Zagrebu, ____________________</t>
  </si>
  <si>
    <t>Naziv ponuditelja</t>
  </si>
  <si>
    <t>Adresa</t>
  </si>
  <si>
    <t>OIB</t>
  </si>
  <si>
    <t>IBAN</t>
  </si>
  <si>
    <t>kontakt e-mail adresa</t>
  </si>
  <si>
    <t>Broj i datum ponude</t>
  </si>
  <si>
    <t>za Ponuditelja (žig i potpis)</t>
  </si>
  <si>
    <t>________________________________________</t>
  </si>
  <si>
    <t>M.P.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</si>
</sst>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0" fillId="0" borderId="0" xfId="0" applyAlignment="1">
      <alignment horizontal="center" vertical="top"/>
    </xf>
    <xf numFmtId="4" fontId="0" fillId="0" borderId="0" xfId="0" applyNumberFormat="1" applyAlignment="1">
      <alignment horizontal="right" inden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right" vertical="top" wrapText="1"/>
    </xf>
    <xf numFmtId="4" fontId="1" fillId="0" borderId="0" xfId="0" applyNumberFormat="1" applyFont="1" applyAlignment="1">
      <alignment horizontal="right" indent="1"/>
    </xf>
    <xf numFmtId="4" fontId="1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5" fillId="0" borderId="0" xfId="0" applyFont="1"/>
    <xf numFmtId="0" fontId="6" fillId="0" borderId="0" xfId="0" applyFont="1" applyAlignment="1">
      <alignment horizontal="right" vertical="top" wrapText="1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right" indent="1"/>
    </xf>
    <xf numFmtId="4" fontId="7" fillId="0" borderId="0" xfId="0" applyNumberFormat="1" applyFont="1" applyAlignment="1">
      <alignment horizontal="right"/>
    </xf>
    <xf numFmtId="0" fontId="4" fillId="0" borderId="0" xfId="0" applyFont="1" applyAlignment="1">
      <alignment horizontal="justify" vertical="top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center" vertical="top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justify" vertical="top" wrapText="1"/>
    </xf>
    <xf numFmtId="0" fontId="7" fillId="0" borderId="0" xfId="0" applyFont="1" applyAlignment="1">
      <alignment horizontal="right" wrapText="1"/>
    </xf>
    <xf numFmtId="0" fontId="5" fillId="0" borderId="0" xfId="0" applyFont="1" applyAlignment="1">
      <alignment horizontal="right" vertical="top" wrapText="1"/>
    </xf>
    <xf numFmtId="4" fontId="5" fillId="0" borderId="0" xfId="0" applyNumberFormat="1" applyFont="1" applyAlignment="1">
      <alignment horizontal="right" inden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right" vertical="center" indent="2"/>
    </xf>
    <xf numFmtId="0" fontId="0" fillId="0" borderId="0" xfId="0" applyAlignment="1">
      <alignment horizontal="center"/>
    </xf>
    <xf numFmtId="0" fontId="7" fillId="2" borderId="0" xfId="0" applyFont="1" applyFill="1" applyAlignment="1">
      <alignment horizontal="justify" vertical="top" wrapText="1"/>
    </xf>
    <xf numFmtId="0" fontId="1" fillId="0" borderId="0" xfId="0" applyFont="1" applyFill="1"/>
    <xf numFmtId="0" fontId="0" fillId="0" borderId="0" xfId="0" applyFont="1" applyFill="1"/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4" fontId="0" fillId="0" borderId="0" xfId="0" applyNumberFormat="1" applyFont="1" applyAlignment="1">
      <alignment horizontal="right" indent="1"/>
    </xf>
    <xf numFmtId="0" fontId="0" fillId="0" borderId="0" xfId="0" applyFont="1"/>
    <xf numFmtId="4" fontId="0" fillId="0" borderId="0" xfId="0" applyNumberFormat="1" applyFont="1" applyAlignment="1">
      <alignment horizontal="right"/>
    </xf>
    <xf numFmtId="0" fontId="0" fillId="0" borderId="1" xfId="0" applyFont="1" applyBorder="1" applyAlignment="1">
      <alignment horizontal="center" vertical="top"/>
    </xf>
    <xf numFmtId="4" fontId="0" fillId="0" borderId="1" xfId="0" applyNumberFormat="1" applyFont="1" applyBorder="1" applyAlignment="1">
      <alignment horizontal="right" indent="1"/>
    </xf>
    <xf numFmtId="0" fontId="6" fillId="0" borderId="0" xfId="0" applyFont="1" applyAlignment="1">
      <alignment horizontal="left" vertical="center"/>
    </xf>
    <xf numFmtId="4" fontId="0" fillId="0" borderId="1" xfId="0" applyNumberFormat="1" applyFont="1" applyBorder="1" applyAlignment="1">
      <alignment horizontal="right"/>
    </xf>
    <xf numFmtId="0" fontId="0" fillId="0" borderId="0" xfId="0" applyFont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 indent="2"/>
    </xf>
    <xf numFmtId="4" fontId="0" fillId="0" borderId="0" xfId="0" applyNumberFormat="1" applyFont="1"/>
    <xf numFmtId="0" fontId="1" fillId="0" borderId="0" xfId="0" applyFont="1" applyFill="1" applyBorder="1" applyAlignment="1">
      <alignment horizontal="center" wrapText="1"/>
    </xf>
    <xf numFmtId="0" fontId="3" fillId="0" borderId="0" xfId="0" applyFont="1" applyBorder="1"/>
    <xf numFmtId="0" fontId="5" fillId="0" borderId="7" xfId="0" applyFont="1" applyBorder="1"/>
    <xf numFmtId="0" fontId="5" fillId="0" borderId="7" xfId="0" applyFont="1" applyFill="1" applyBorder="1"/>
    <xf numFmtId="0" fontId="0" fillId="0" borderId="0" xfId="0" applyFont="1" applyFill="1" applyBorder="1"/>
    <xf numFmtId="0" fontId="0" fillId="0" borderId="7" xfId="0" applyBorder="1" applyAlignment="1">
      <alignment horizontal="left"/>
    </xf>
    <xf numFmtId="0" fontId="1" fillId="0" borderId="1" xfId="0" applyFont="1" applyBorder="1" applyAlignment="1">
      <alignment horizontal="right" vertical="top" wrapText="1"/>
    </xf>
    <xf numFmtId="0" fontId="1" fillId="0" borderId="0" xfId="0" applyFont="1" applyFill="1" applyBorder="1" applyAlignment="1">
      <alignment horizontal="center" wrapText="1"/>
    </xf>
    <xf numFmtId="4" fontId="1" fillId="0" borderId="0" xfId="0" applyNumberFormat="1" applyFont="1" applyAlignment="1">
      <alignment horizontal="right" vertical="center" indent="1"/>
    </xf>
    <xf numFmtId="4" fontId="1" fillId="0" borderId="6" xfId="0" applyNumberFormat="1" applyFont="1" applyBorder="1" applyAlignment="1">
      <alignment horizontal="right" vertical="center" indent="1"/>
    </xf>
    <xf numFmtId="4" fontId="0" fillId="0" borderId="0" xfId="0" applyNumberFormat="1" applyFont="1" applyAlignment="1">
      <alignment horizontal="right" vertical="center" inden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4" fontId="0" fillId="0" borderId="0" xfId="0" applyNumberFormat="1" applyFont="1" applyAlignment="1">
      <alignment horizontal="center"/>
    </xf>
  </cellXfs>
  <cellStyles count="2">
    <cellStyle name="Normal 2" xfId="1"/>
    <cellStyle name="Obič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7"/>
  <sheetViews>
    <sheetView tabSelected="1" topLeftCell="A13" zoomScaleNormal="100" workbookViewId="0">
      <selection activeCell="Q26" sqref="Q26"/>
    </sheetView>
  </sheetViews>
  <sheetFormatPr defaultRowHeight="15"/>
  <cols>
    <col min="1" max="1" width="7.7109375" style="36" customWidth="1"/>
    <col min="2" max="2" width="37.7109375" style="20" customWidth="1"/>
    <col min="3" max="3" width="7.7109375" style="37" customWidth="1"/>
    <col min="4" max="4" width="10.7109375" style="38" customWidth="1"/>
    <col min="5" max="5" width="11.7109375" style="38" customWidth="1"/>
    <col min="6" max="6" width="13.7109375" style="38" customWidth="1"/>
    <col min="7" max="16384" width="9.140625" style="39"/>
  </cols>
  <sheetData>
    <row r="1" spans="1:6" s="35" customFormat="1" ht="32.25" customHeight="1">
      <c r="A1" s="34" t="s">
        <v>75</v>
      </c>
      <c r="B1" s="34"/>
      <c r="C1" s="34"/>
      <c r="D1" s="34"/>
      <c r="E1" s="34"/>
      <c r="F1" s="34"/>
    </row>
    <row r="2" spans="1:6" s="35" customFormat="1" ht="32.25" customHeight="1">
      <c r="A2" s="34" t="s">
        <v>76</v>
      </c>
      <c r="B2" s="34"/>
      <c r="C2" s="34"/>
      <c r="D2" s="34"/>
      <c r="E2" s="34"/>
      <c r="F2" s="34"/>
    </row>
    <row r="3" spans="1:6" s="35" customFormat="1" ht="32.25" customHeight="1">
      <c r="A3" s="58" t="s">
        <v>8</v>
      </c>
      <c r="B3" s="58"/>
      <c r="C3" s="58"/>
      <c r="D3" s="58"/>
      <c r="E3" s="58"/>
      <c r="F3" s="58"/>
    </row>
    <row r="4" spans="1:6" s="35" customFormat="1" ht="32.25" customHeight="1">
      <c r="A4" s="58" t="s">
        <v>77</v>
      </c>
      <c r="B4" s="58"/>
      <c r="C4" s="58"/>
      <c r="D4" s="58"/>
      <c r="E4" s="58"/>
      <c r="F4" s="58"/>
    </row>
    <row r="5" spans="1:6" s="35" customFormat="1" ht="32.25" customHeight="1">
      <c r="A5" s="58" t="s">
        <v>78</v>
      </c>
      <c r="B5" s="58"/>
      <c r="C5" s="58"/>
      <c r="D5" s="58"/>
      <c r="E5" s="58"/>
      <c r="F5" s="58"/>
    </row>
    <row r="6" spans="1:6" s="35" customFormat="1" ht="32.25" customHeight="1">
      <c r="A6" s="51"/>
      <c r="B6" s="51"/>
      <c r="C6" s="51"/>
      <c r="D6" s="51"/>
      <c r="E6" s="51"/>
      <c r="F6" s="51"/>
    </row>
    <row r="7" spans="1:6" ht="9.9499999999999993" customHeight="1" thickBot="1"/>
    <row r="8" spans="1:6" ht="24.95" customHeight="1" thickBot="1">
      <c r="A8" s="5" t="s">
        <v>15</v>
      </c>
      <c r="B8" s="25" t="s">
        <v>16</v>
      </c>
      <c r="C8" s="6" t="s">
        <v>17</v>
      </c>
      <c r="D8" s="6" t="s">
        <v>18</v>
      </c>
      <c r="E8" s="6" t="s">
        <v>19</v>
      </c>
      <c r="F8" s="7" t="s">
        <v>20</v>
      </c>
    </row>
    <row r="9" spans="1:6" ht="9.9499999999999993" customHeight="1">
      <c r="A9" s="3"/>
      <c r="B9" s="26"/>
    </row>
    <row r="10" spans="1:6" ht="20.100000000000001" customHeight="1">
      <c r="A10" s="4" t="s">
        <v>29</v>
      </c>
      <c r="B10" s="11" t="s">
        <v>22</v>
      </c>
      <c r="C10" s="4"/>
      <c r="D10" s="4"/>
      <c r="E10" s="4"/>
      <c r="F10" s="4"/>
    </row>
    <row r="11" spans="1:6" ht="9.9499999999999993" customHeight="1"/>
    <row r="12" spans="1:6" s="14" customFormat="1" ht="48" customHeight="1">
      <c r="A12" s="24" t="s">
        <v>4</v>
      </c>
      <c r="B12" s="23" t="s">
        <v>45</v>
      </c>
      <c r="C12" s="17"/>
      <c r="D12" s="19"/>
      <c r="E12" s="19"/>
      <c r="F12" s="19"/>
    </row>
    <row r="13" spans="1:6" s="14" customFormat="1">
      <c r="A13" s="24"/>
      <c r="B13" s="23" t="s">
        <v>43</v>
      </c>
      <c r="C13" s="17" t="s">
        <v>21</v>
      </c>
      <c r="D13" s="19">
        <v>5</v>
      </c>
      <c r="E13" s="19"/>
      <c r="F13" s="19">
        <f>D13*E13</f>
        <v>0</v>
      </c>
    </row>
    <row r="14" spans="1:6" ht="9.9499999999999993" customHeight="1">
      <c r="D14" s="40"/>
      <c r="E14" s="40"/>
      <c r="F14" s="40"/>
    </row>
    <row r="15" spans="1:6" ht="75">
      <c r="A15" s="36" t="s">
        <v>5</v>
      </c>
      <c r="B15" s="23" t="s">
        <v>47</v>
      </c>
      <c r="D15" s="40"/>
      <c r="E15" s="40"/>
      <c r="F15" s="40"/>
    </row>
    <row r="16" spans="1:6">
      <c r="B16" s="23" t="s">
        <v>24</v>
      </c>
      <c r="C16" s="37" t="s">
        <v>21</v>
      </c>
      <c r="D16" s="40">
        <v>3</v>
      </c>
      <c r="E16" s="40"/>
      <c r="F16" s="40">
        <f>D16*E16</f>
        <v>0</v>
      </c>
    </row>
    <row r="17" spans="1:6" ht="9.9499999999999993" customHeight="1">
      <c r="D17" s="40"/>
      <c r="E17" s="40"/>
      <c r="F17" s="40"/>
    </row>
    <row r="18" spans="1:6" s="14" customFormat="1" ht="30">
      <c r="A18" s="24" t="s">
        <v>6</v>
      </c>
      <c r="B18" s="33" t="s">
        <v>46</v>
      </c>
      <c r="C18" s="17"/>
      <c r="D18" s="19"/>
      <c r="E18" s="19"/>
      <c r="F18" s="19"/>
    </row>
    <row r="19" spans="1:6" s="14" customFormat="1">
      <c r="A19" s="24"/>
      <c r="B19" s="23" t="s">
        <v>24</v>
      </c>
      <c r="C19" s="17" t="s">
        <v>21</v>
      </c>
      <c r="D19" s="19">
        <v>4</v>
      </c>
      <c r="E19" s="19"/>
      <c r="F19" s="19">
        <f>D19*E19</f>
        <v>0</v>
      </c>
    </row>
    <row r="20" spans="1:6" ht="9.9499999999999993" customHeight="1">
      <c r="D20" s="40"/>
      <c r="E20" s="40"/>
      <c r="F20" s="40"/>
    </row>
    <row r="21" spans="1:6" s="14" customFormat="1" ht="45">
      <c r="A21" s="24" t="s">
        <v>7</v>
      </c>
      <c r="B21" s="23" t="s">
        <v>48</v>
      </c>
      <c r="C21" s="17"/>
      <c r="D21" s="19"/>
      <c r="E21" s="19"/>
      <c r="F21" s="19"/>
    </row>
    <row r="22" spans="1:6" s="14" customFormat="1" ht="17.25">
      <c r="A22" s="24"/>
      <c r="B22" s="23" t="s">
        <v>49</v>
      </c>
      <c r="C22" s="17" t="s">
        <v>42</v>
      </c>
      <c r="D22" s="19">
        <v>47</v>
      </c>
      <c r="E22" s="19"/>
      <c r="F22" s="19">
        <f>D22*E22</f>
        <v>0</v>
      </c>
    </row>
    <row r="23" spans="1:6">
      <c r="A23" s="41"/>
      <c r="B23" s="57" t="s">
        <v>23</v>
      </c>
      <c r="C23" s="57"/>
      <c r="D23" s="57"/>
      <c r="E23" s="42"/>
      <c r="F23" s="10">
        <f>SUM(F12:F22)</f>
        <v>0</v>
      </c>
    </row>
    <row r="24" spans="1:6">
      <c r="B24" s="16"/>
      <c r="C24" s="8"/>
      <c r="D24" s="8"/>
      <c r="F24" s="9"/>
    </row>
    <row r="25" spans="1:6">
      <c r="B25" s="16"/>
      <c r="C25" s="8"/>
      <c r="D25" s="8"/>
      <c r="F25" s="12"/>
    </row>
    <row r="26" spans="1:6" s="15" customFormat="1" ht="20.100000000000001" customHeight="1">
      <c r="A26" s="13" t="s">
        <v>9</v>
      </c>
      <c r="B26" s="11" t="s">
        <v>50</v>
      </c>
      <c r="C26" s="13"/>
      <c r="D26" s="13"/>
      <c r="E26" s="13"/>
      <c r="F26" s="13"/>
    </row>
    <row r="27" spans="1:6" s="14" customFormat="1" ht="9.9499999999999993" customHeight="1">
      <c r="A27" s="13"/>
      <c r="B27" s="11"/>
      <c r="C27" s="17"/>
      <c r="D27" s="18"/>
      <c r="E27" s="18"/>
      <c r="F27" s="18"/>
    </row>
    <row r="28" spans="1:6" s="14" customFormat="1" ht="46.15" customHeight="1">
      <c r="A28" s="24" t="s">
        <v>4</v>
      </c>
      <c r="B28" s="23" t="s">
        <v>51</v>
      </c>
      <c r="C28" s="17"/>
      <c r="D28" s="18"/>
      <c r="E28" s="18"/>
      <c r="F28" s="18"/>
    </row>
    <row r="29" spans="1:6" s="14" customFormat="1">
      <c r="A29" s="24"/>
      <c r="B29" s="23" t="s">
        <v>24</v>
      </c>
      <c r="C29" s="17" t="s">
        <v>21</v>
      </c>
      <c r="D29" s="19">
        <v>3</v>
      </c>
      <c r="E29" s="19"/>
      <c r="F29" s="19">
        <f>D29*E29</f>
        <v>0</v>
      </c>
    </row>
    <row r="30" spans="1:6" s="14" customFormat="1">
      <c r="A30" s="24"/>
      <c r="B30" s="23"/>
      <c r="C30" s="17"/>
      <c r="D30" s="19"/>
      <c r="E30" s="19"/>
      <c r="F30" s="19"/>
    </row>
    <row r="31" spans="1:6" s="14" customFormat="1" ht="45.4" customHeight="1">
      <c r="A31" s="24" t="s">
        <v>5</v>
      </c>
      <c r="B31" s="23" t="s">
        <v>52</v>
      </c>
      <c r="C31" s="17"/>
      <c r="D31" s="18"/>
      <c r="E31" s="18"/>
      <c r="F31" s="18"/>
    </row>
    <row r="32" spans="1:6" s="14" customFormat="1" ht="17.25">
      <c r="A32" s="24"/>
      <c r="B32" s="23" t="s">
        <v>49</v>
      </c>
      <c r="C32" s="17" t="s">
        <v>42</v>
      </c>
      <c r="D32" s="19">
        <v>60</v>
      </c>
      <c r="E32" s="19"/>
      <c r="F32" s="19">
        <f>D32*E32</f>
        <v>0</v>
      </c>
    </row>
    <row r="33" spans="1:6" s="14" customFormat="1">
      <c r="A33" s="24"/>
      <c r="B33" s="23"/>
      <c r="C33" s="17"/>
      <c r="D33" s="19"/>
      <c r="E33" s="19"/>
      <c r="F33" s="19"/>
    </row>
    <row r="34" spans="1:6" s="14" customFormat="1" ht="45.4" customHeight="1">
      <c r="A34" s="24" t="s">
        <v>6</v>
      </c>
      <c r="B34" s="23" t="s">
        <v>53</v>
      </c>
      <c r="C34" s="17"/>
      <c r="D34" s="18"/>
      <c r="E34" s="18"/>
      <c r="F34" s="18"/>
    </row>
    <row r="35" spans="1:6" s="14" customFormat="1">
      <c r="A35" s="24"/>
      <c r="B35" s="23" t="s">
        <v>54</v>
      </c>
      <c r="C35" s="17" t="s">
        <v>31</v>
      </c>
      <c r="D35" s="19">
        <v>1</v>
      </c>
      <c r="E35" s="19"/>
      <c r="F35" s="19">
        <f>D35*E35</f>
        <v>0</v>
      </c>
    </row>
    <row r="36" spans="1:6" s="14" customFormat="1">
      <c r="A36" s="24"/>
      <c r="B36" s="23"/>
      <c r="C36" s="17"/>
      <c r="D36" s="19"/>
      <c r="E36" s="19"/>
      <c r="F36" s="19"/>
    </row>
    <row r="37" spans="1:6" s="14" customFormat="1" ht="31.9" customHeight="1">
      <c r="A37" s="24" t="s">
        <v>7</v>
      </c>
      <c r="B37" s="23" t="s">
        <v>55</v>
      </c>
      <c r="C37" s="17"/>
      <c r="D37" s="18"/>
      <c r="E37" s="18"/>
      <c r="F37" s="18"/>
    </row>
    <row r="38" spans="1:6" s="14" customFormat="1">
      <c r="A38" s="24"/>
      <c r="B38" s="23" t="s">
        <v>24</v>
      </c>
      <c r="C38" s="17" t="s">
        <v>21</v>
      </c>
      <c r="D38" s="19">
        <v>5</v>
      </c>
      <c r="E38" s="19"/>
      <c r="F38" s="19">
        <f>D38*E38</f>
        <v>0</v>
      </c>
    </row>
    <row r="39" spans="1:6">
      <c r="A39" s="41"/>
      <c r="B39" s="57" t="s">
        <v>56</v>
      </c>
      <c r="C39" s="57"/>
      <c r="D39" s="57"/>
      <c r="E39" s="42"/>
      <c r="F39" s="10">
        <f>SUM(F28:F38)</f>
        <v>0</v>
      </c>
    </row>
    <row r="40" spans="1:6">
      <c r="B40" s="16"/>
      <c r="C40" s="8"/>
      <c r="D40" s="8"/>
      <c r="F40" s="9"/>
    </row>
    <row r="41" spans="1:6">
      <c r="B41" s="16"/>
      <c r="C41" s="8"/>
      <c r="D41" s="8"/>
      <c r="F41" s="9"/>
    </row>
    <row r="42" spans="1:6" s="14" customFormat="1">
      <c r="A42" s="13" t="s">
        <v>10</v>
      </c>
      <c r="B42" s="11" t="s">
        <v>57</v>
      </c>
      <c r="C42" s="17"/>
      <c r="D42" s="18"/>
      <c r="E42" s="18"/>
      <c r="F42" s="18"/>
    </row>
    <row r="43" spans="1:6" s="14" customFormat="1" ht="9.9499999999999993" customHeight="1">
      <c r="A43" s="24"/>
      <c r="B43" s="23"/>
      <c r="C43" s="17"/>
      <c r="D43" s="18"/>
      <c r="E43" s="18"/>
      <c r="F43" s="18"/>
    </row>
    <row r="44" spans="1:6" s="14" customFormat="1" ht="58.9" customHeight="1">
      <c r="A44" s="24" t="s">
        <v>4</v>
      </c>
      <c r="B44" s="33" t="s">
        <v>73</v>
      </c>
      <c r="C44" s="17"/>
      <c r="D44" s="18"/>
      <c r="E44" s="18"/>
      <c r="F44" s="18"/>
    </row>
    <row r="45" spans="1:6" s="14" customFormat="1" ht="17.25">
      <c r="A45" s="24"/>
      <c r="B45" s="27" t="s">
        <v>58</v>
      </c>
      <c r="C45" s="17" t="s">
        <v>42</v>
      </c>
      <c r="D45" s="19">
        <v>12</v>
      </c>
      <c r="E45" s="19"/>
      <c r="F45" s="19">
        <f>D45*E45</f>
        <v>0</v>
      </c>
    </row>
    <row r="46" spans="1:6" s="14" customFormat="1" ht="17.25">
      <c r="A46" s="24"/>
      <c r="B46" s="27" t="s">
        <v>59</v>
      </c>
      <c r="C46" s="17" t="s">
        <v>42</v>
      </c>
      <c r="D46" s="19">
        <v>60</v>
      </c>
      <c r="E46" s="19"/>
      <c r="F46" s="19">
        <f t="shared" ref="F46" si="0">D46*E46</f>
        <v>0</v>
      </c>
    </row>
    <row r="47" spans="1:6">
      <c r="A47" s="41"/>
      <c r="B47" s="57" t="s">
        <v>60</v>
      </c>
      <c r="C47" s="57"/>
      <c r="D47" s="57"/>
      <c r="E47" s="42"/>
      <c r="F47" s="10">
        <f>SUM(F45:F46)</f>
        <v>0</v>
      </c>
    </row>
    <row r="48" spans="1:6">
      <c r="B48" s="16"/>
      <c r="C48" s="8"/>
      <c r="D48" s="8"/>
      <c r="F48" s="12"/>
    </row>
    <row r="49" spans="1:6">
      <c r="B49" s="16"/>
      <c r="C49" s="8"/>
      <c r="D49" s="8"/>
      <c r="F49" s="9"/>
    </row>
    <row r="50" spans="1:6" s="14" customFormat="1">
      <c r="A50" s="13" t="s">
        <v>11</v>
      </c>
      <c r="B50" s="11" t="s">
        <v>33</v>
      </c>
      <c r="C50" s="17"/>
      <c r="D50" s="18"/>
      <c r="E50" s="18"/>
      <c r="F50" s="18"/>
    </row>
    <row r="51" spans="1:6" s="14" customFormat="1" ht="9.9499999999999993" customHeight="1">
      <c r="A51" s="13"/>
      <c r="B51" s="11"/>
      <c r="C51" s="17"/>
      <c r="D51" s="18"/>
      <c r="E51" s="18"/>
      <c r="F51" s="18"/>
    </row>
    <row r="52" spans="1:6" s="14" customFormat="1" ht="44.25" customHeight="1">
      <c r="A52" s="24" t="s">
        <v>4</v>
      </c>
      <c r="B52" s="33" t="s">
        <v>74</v>
      </c>
      <c r="C52" s="17"/>
      <c r="D52" s="18"/>
      <c r="E52" s="18"/>
      <c r="F52" s="18"/>
    </row>
    <row r="53" spans="1:6" s="14" customFormat="1">
      <c r="A53" s="24"/>
      <c r="B53" s="27" t="s">
        <v>61</v>
      </c>
      <c r="C53" s="17" t="s">
        <v>21</v>
      </c>
      <c r="D53" s="19">
        <v>1</v>
      </c>
      <c r="E53" s="19"/>
      <c r="F53" s="19">
        <f>D53*E53</f>
        <v>0</v>
      </c>
    </row>
    <row r="54" spans="1:6" s="14" customFormat="1" ht="30">
      <c r="A54" s="24"/>
      <c r="B54" s="27" t="s">
        <v>62</v>
      </c>
      <c r="C54" s="17" t="s">
        <v>21</v>
      </c>
      <c r="D54" s="19">
        <v>1</v>
      </c>
      <c r="E54" s="19"/>
      <c r="F54" s="19">
        <f>D54*E54</f>
        <v>0</v>
      </c>
    </row>
    <row r="55" spans="1:6" s="14" customFormat="1">
      <c r="A55" s="24"/>
      <c r="B55" s="27" t="s">
        <v>63</v>
      </c>
      <c r="C55" s="17" t="s">
        <v>21</v>
      </c>
      <c r="D55" s="19">
        <v>3</v>
      </c>
      <c r="E55" s="19"/>
      <c r="F55" s="19">
        <f t="shared" ref="F55:F56" si="1">D55*E55</f>
        <v>0</v>
      </c>
    </row>
    <row r="56" spans="1:6" s="14" customFormat="1">
      <c r="A56" s="24"/>
      <c r="B56" s="27" t="s">
        <v>64</v>
      </c>
      <c r="C56" s="17" t="s">
        <v>21</v>
      </c>
      <c r="D56" s="19">
        <v>2</v>
      </c>
      <c r="E56" s="19"/>
      <c r="F56" s="19">
        <f t="shared" si="1"/>
        <v>0</v>
      </c>
    </row>
    <row r="57" spans="1:6" s="14" customFormat="1">
      <c r="A57" s="24"/>
      <c r="B57" s="27"/>
      <c r="C57" s="17"/>
      <c r="D57" s="19"/>
      <c r="E57" s="19"/>
      <c r="F57" s="19"/>
    </row>
    <row r="58" spans="1:6" s="14" customFormat="1" ht="75">
      <c r="A58" s="24" t="s">
        <v>5</v>
      </c>
      <c r="B58" s="23" t="s">
        <v>65</v>
      </c>
      <c r="C58" s="17"/>
      <c r="D58" s="18"/>
      <c r="E58" s="18"/>
      <c r="F58" s="18"/>
    </row>
    <row r="59" spans="1:6" s="14" customFormat="1" ht="17.45" customHeight="1">
      <c r="A59" s="24"/>
      <c r="B59" s="23" t="s">
        <v>66</v>
      </c>
      <c r="C59" s="17" t="s">
        <v>31</v>
      </c>
      <c r="D59" s="19">
        <v>1</v>
      </c>
      <c r="E59" s="19"/>
      <c r="F59" s="19">
        <f>D59*E59</f>
        <v>0</v>
      </c>
    </row>
    <row r="60" spans="1:6" s="14" customFormat="1">
      <c r="A60" s="24"/>
      <c r="B60" s="27"/>
      <c r="C60" s="17"/>
      <c r="D60" s="19"/>
      <c r="E60" s="19"/>
      <c r="F60" s="19"/>
    </row>
    <row r="61" spans="1:6" s="14" customFormat="1" ht="90">
      <c r="A61" s="24" t="s">
        <v>6</v>
      </c>
      <c r="B61" s="23" t="s">
        <v>67</v>
      </c>
      <c r="C61" s="17"/>
      <c r="D61" s="18"/>
      <c r="E61" s="18"/>
      <c r="F61" s="18"/>
    </row>
    <row r="62" spans="1:6" s="14" customFormat="1" ht="17.45" customHeight="1">
      <c r="A62" s="24"/>
      <c r="B62" s="23" t="s">
        <v>24</v>
      </c>
      <c r="C62" s="17" t="s">
        <v>21</v>
      </c>
      <c r="D62" s="19">
        <v>3</v>
      </c>
      <c r="E62" s="19"/>
      <c r="F62" s="19">
        <f>D62*E62</f>
        <v>0</v>
      </c>
    </row>
    <row r="63" spans="1:6">
      <c r="A63" s="41"/>
      <c r="B63" s="57" t="s">
        <v>34</v>
      </c>
      <c r="C63" s="57"/>
      <c r="D63" s="57"/>
      <c r="E63" s="42"/>
      <c r="F63" s="10">
        <f>SUM(F53:F62)</f>
        <v>0</v>
      </c>
    </row>
    <row r="64" spans="1:6">
      <c r="B64" s="16"/>
      <c r="C64" s="8"/>
      <c r="D64" s="8"/>
      <c r="F64" s="9"/>
    </row>
    <row r="65" spans="1:6">
      <c r="B65" s="16"/>
      <c r="C65" s="8"/>
      <c r="D65" s="8"/>
      <c r="F65" s="9"/>
    </row>
    <row r="66" spans="1:6" s="14" customFormat="1">
      <c r="A66" s="13" t="s">
        <v>35</v>
      </c>
      <c r="B66" s="11" t="s">
        <v>39</v>
      </c>
      <c r="C66" s="17"/>
      <c r="D66" s="19"/>
      <c r="E66" s="19"/>
      <c r="F66" s="19"/>
    </row>
    <row r="67" spans="1:6" ht="12" customHeight="1">
      <c r="A67" s="4"/>
      <c r="B67" s="43"/>
      <c r="D67" s="40"/>
      <c r="E67" s="40"/>
      <c r="F67" s="40"/>
    </row>
    <row r="68" spans="1:6" s="14" customFormat="1" ht="75" customHeight="1">
      <c r="A68" s="24" t="s">
        <v>4</v>
      </c>
      <c r="B68" s="23" t="s">
        <v>68</v>
      </c>
      <c r="C68" s="17"/>
      <c r="D68" s="19"/>
      <c r="E68" s="19"/>
      <c r="F68" s="19"/>
    </row>
    <row r="69" spans="1:6" s="14" customFormat="1" ht="15.95" customHeight="1">
      <c r="A69" s="24"/>
      <c r="B69" s="23" t="s">
        <v>66</v>
      </c>
      <c r="C69" s="17" t="s">
        <v>31</v>
      </c>
      <c r="D69" s="19">
        <v>1</v>
      </c>
      <c r="E69" s="19"/>
      <c r="F69" s="19">
        <f>D69*E69</f>
        <v>0</v>
      </c>
    </row>
    <row r="70" spans="1:6">
      <c r="A70" s="4"/>
      <c r="B70" s="21"/>
    </row>
    <row r="71" spans="1:6" s="14" customFormat="1" ht="61.9" customHeight="1">
      <c r="A71" s="24" t="s">
        <v>5</v>
      </c>
      <c r="B71" s="23" t="s">
        <v>69</v>
      </c>
      <c r="C71" s="17"/>
      <c r="D71" s="19"/>
      <c r="E71" s="19"/>
      <c r="F71" s="19"/>
    </row>
    <row r="72" spans="1:6" s="14" customFormat="1">
      <c r="A72" s="13"/>
      <c r="B72" s="27" t="s">
        <v>72</v>
      </c>
      <c r="C72" s="17" t="s">
        <v>21</v>
      </c>
      <c r="D72" s="19">
        <v>2</v>
      </c>
      <c r="E72" s="19"/>
      <c r="F72" s="19">
        <f>D72*E72</f>
        <v>0</v>
      </c>
    </row>
    <row r="73" spans="1:6" s="14" customFormat="1">
      <c r="A73" s="13"/>
      <c r="B73" s="27" t="s">
        <v>70</v>
      </c>
      <c r="C73" s="17" t="s">
        <v>21</v>
      </c>
      <c r="D73" s="19">
        <v>4</v>
      </c>
      <c r="E73" s="19"/>
      <c r="F73" s="19">
        <f>D73*E73</f>
        <v>0</v>
      </c>
    </row>
    <row r="74" spans="1:6">
      <c r="A74" s="41"/>
      <c r="B74" s="57" t="s">
        <v>40</v>
      </c>
      <c r="C74" s="57"/>
      <c r="D74" s="57"/>
      <c r="E74" s="44"/>
      <c r="F74" s="10">
        <f>SUM(F68:F73)</f>
        <v>0</v>
      </c>
    </row>
    <row r="75" spans="1:6">
      <c r="B75" s="16"/>
      <c r="C75" s="8"/>
      <c r="D75" s="8"/>
      <c r="E75" s="40"/>
      <c r="F75" s="12"/>
    </row>
    <row r="76" spans="1:6">
      <c r="B76" s="16"/>
      <c r="C76" s="8"/>
      <c r="D76" s="8"/>
      <c r="E76" s="40"/>
      <c r="F76" s="12"/>
    </row>
    <row r="77" spans="1:6" s="14" customFormat="1">
      <c r="A77" s="13" t="s">
        <v>32</v>
      </c>
      <c r="B77" s="11" t="s">
        <v>26</v>
      </c>
      <c r="C77" s="28"/>
      <c r="D77" s="28"/>
      <c r="E77" s="18"/>
      <c r="F77" s="29"/>
    </row>
    <row r="78" spans="1:6" s="14" customFormat="1" ht="9.9499999999999993" customHeight="1">
      <c r="A78" s="13"/>
      <c r="B78" s="11"/>
      <c r="C78" s="28"/>
      <c r="D78" s="28"/>
      <c r="E78" s="18"/>
      <c r="F78" s="29"/>
    </row>
    <row r="79" spans="1:6" s="14" customFormat="1" ht="74.650000000000006" customHeight="1">
      <c r="A79" s="24" t="s">
        <v>4</v>
      </c>
      <c r="B79" s="23" t="s">
        <v>71</v>
      </c>
      <c r="C79" s="17"/>
      <c r="D79" s="18"/>
      <c r="E79" s="18"/>
      <c r="F79" s="18"/>
    </row>
    <row r="80" spans="1:6" s="14" customFormat="1" ht="17.25">
      <c r="A80" s="24"/>
      <c r="B80" s="30" t="s">
        <v>44</v>
      </c>
      <c r="C80" s="17" t="s">
        <v>42</v>
      </c>
      <c r="D80" s="19">
        <v>12</v>
      </c>
      <c r="E80" s="19"/>
      <c r="F80" s="19">
        <f>D80*E80</f>
        <v>0</v>
      </c>
    </row>
    <row r="81" spans="1:6">
      <c r="A81" s="41"/>
      <c r="B81" s="57" t="s">
        <v>27</v>
      </c>
      <c r="C81" s="57"/>
      <c r="D81" s="57"/>
      <c r="E81" s="42"/>
      <c r="F81" s="10">
        <f>SUM(F79:F80)</f>
        <v>0</v>
      </c>
    </row>
    <row r="82" spans="1:6">
      <c r="B82" s="16"/>
      <c r="C82" s="8"/>
      <c r="D82" s="8"/>
      <c r="F82" s="9"/>
    </row>
    <row r="83" spans="1:6">
      <c r="B83" s="16"/>
      <c r="C83" s="8"/>
      <c r="D83" s="8"/>
      <c r="F83" s="9"/>
    </row>
    <row r="84" spans="1:6">
      <c r="B84" s="16"/>
      <c r="C84" s="8"/>
      <c r="D84" s="8"/>
      <c r="F84" s="9"/>
    </row>
    <row r="85" spans="1:6">
      <c r="B85" s="16"/>
      <c r="C85" s="8"/>
      <c r="D85" s="8"/>
      <c r="F85" s="9"/>
    </row>
    <row r="86" spans="1:6">
      <c r="B86" s="16"/>
      <c r="C86" s="8"/>
      <c r="D86" s="8"/>
      <c r="F86" s="9"/>
    </row>
    <row r="87" spans="1:6">
      <c r="B87" s="16"/>
      <c r="C87" s="8"/>
      <c r="D87" s="8"/>
      <c r="F87" s="9"/>
    </row>
    <row r="88" spans="1:6">
      <c r="B88" s="16"/>
      <c r="C88" s="8"/>
      <c r="D88" s="8"/>
      <c r="F88" s="9"/>
    </row>
    <row r="89" spans="1:6">
      <c r="B89" s="16"/>
      <c r="C89" s="8"/>
      <c r="D89" s="8"/>
      <c r="F89" s="9"/>
    </row>
    <row r="90" spans="1:6">
      <c r="B90" s="16"/>
      <c r="C90" s="8"/>
      <c r="D90" s="8"/>
      <c r="F90" s="9"/>
    </row>
    <row r="91" spans="1:6">
      <c r="A91" s="62" t="s">
        <v>3</v>
      </c>
      <c r="B91" s="62"/>
      <c r="C91" s="62"/>
    </row>
    <row r="92" spans="1:6">
      <c r="A92" s="4"/>
      <c r="B92" s="22"/>
      <c r="C92" s="45"/>
    </row>
    <row r="93" spans="1:6">
      <c r="A93" s="4" t="s">
        <v>30</v>
      </c>
      <c r="B93" s="11" t="s">
        <v>22</v>
      </c>
      <c r="C93" s="59">
        <f>F23</f>
        <v>0</v>
      </c>
      <c r="D93" s="59"/>
    </row>
    <row r="94" spans="1:6">
      <c r="A94" s="4" t="s">
        <v>12</v>
      </c>
      <c r="B94" s="11" t="s">
        <v>25</v>
      </c>
      <c r="C94" s="59">
        <f>F39</f>
        <v>0</v>
      </c>
      <c r="D94" s="59"/>
    </row>
    <row r="95" spans="1:6">
      <c r="A95" s="4" t="s">
        <v>13</v>
      </c>
      <c r="B95" s="11" t="s">
        <v>38</v>
      </c>
      <c r="C95" s="59">
        <f>F47</f>
        <v>0</v>
      </c>
      <c r="D95" s="59"/>
    </row>
    <row r="96" spans="1:6">
      <c r="A96" s="4" t="s">
        <v>14</v>
      </c>
      <c r="B96" s="11" t="s">
        <v>33</v>
      </c>
      <c r="C96" s="59">
        <f>F63</f>
        <v>0</v>
      </c>
      <c r="D96" s="59"/>
    </row>
    <row r="97" spans="1:6">
      <c r="A97" s="4" t="s">
        <v>36</v>
      </c>
      <c r="B97" s="11" t="s">
        <v>41</v>
      </c>
      <c r="C97" s="59">
        <f>F74</f>
        <v>0</v>
      </c>
      <c r="D97" s="59"/>
    </row>
    <row r="98" spans="1:6" ht="15.75" thickBot="1">
      <c r="A98" s="4" t="s">
        <v>37</v>
      </c>
      <c r="B98" s="46" t="s">
        <v>28</v>
      </c>
      <c r="C98" s="60">
        <f>F81</f>
        <v>0</v>
      </c>
      <c r="D98" s="60"/>
    </row>
    <row r="99" spans="1:6">
      <c r="A99" s="47"/>
      <c r="B99" s="31" t="s">
        <v>0</v>
      </c>
      <c r="C99" s="61">
        <f>SUM(C93:D98)</f>
        <v>0</v>
      </c>
      <c r="D99" s="61"/>
    </row>
    <row r="100" spans="1:6" s="38" customFormat="1">
      <c r="A100" s="4"/>
      <c r="B100" s="31" t="s">
        <v>1</v>
      </c>
      <c r="C100" s="61">
        <f>C99*0.25</f>
        <v>0</v>
      </c>
      <c r="D100" s="61"/>
    </row>
    <row r="101" spans="1:6" s="38" customFormat="1">
      <c r="A101" s="48"/>
      <c r="B101" s="49" t="s">
        <v>2</v>
      </c>
      <c r="C101" s="59">
        <f>C99+C100</f>
        <v>0</v>
      </c>
      <c r="D101" s="59"/>
    </row>
    <row r="107" spans="1:6" s="38" customFormat="1">
      <c r="A107" s="36"/>
      <c r="B107" s="20"/>
      <c r="C107" s="37"/>
      <c r="D107" s="50"/>
      <c r="E107" s="50"/>
    </row>
    <row r="108" spans="1:6">
      <c r="C108" s="63"/>
      <c r="D108" s="63"/>
      <c r="E108" s="63"/>
    </row>
    <row r="109" spans="1:6" s="38" customFormat="1">
      <c r="A109" s="36"/>
      <c r="B109" s="20"/>
      <c r="C109" s="64"/>
      <c r="D109" s="64"/>
      <c r="E109" s="64"/>
    </row>
    <row r="111" spans="1:6" customFormat="1">
      <c r="A111" s="1"/>
      <c r="B111" s="20"/>
      <c r="C111" s="32"/>
      <c r="D111" s="2"/>
      <c r="E111" s="2"/>
      <c r="F111" s="2"/>
    </row>
    <row r="112" spans="1:6" customFormat="1" ht="15.75">
      <c r="B112" s="14" t="s">
        <v>79</v>
      </c>
      <c r="D112" s="52"/>
      <c r="E112" s="52"/>
    </row>
    <row r="113" spans="1:6" customFormat="1"/>
    <row r="114" spans="1:6">
      <c r="A114" s="39"/>
      <c r="B114" s="39"/>
      <c r="C114" s="39"/>
      <c r="D114" s="39"/>
      <c r="E114" s="39"/>
      <c r="F114" s="39"/>
    </row>
    <row r="115" spans="1:6">
      <c r="A115" s="39"/>
      <c r="B115"/>
      <c r="C115" s="39"/>
      <c r="D115" s="39"/>
      <c r="E115" s="39"/>
      <c r="F115" s="39"/>
    </row>
    <row r="116" spans="1:6" customFormat="1">
      <c r="B116" s="53" t="s">
        <v>80</v>
      </c>
      <c r="C116" s="56"/>
      <c r="D116" s="56"/>
      <c r="E116" s="56"/>
      <c r="F116" s="56"/>
    </row>
    <row r="117" spans="1:6" customFormat="1">
      <c r="B117" s="53" t="s">
        <v>81</v>
      </c>
      <c r="C117" s="56"/>
      <c r="D117" s="56"/>
      <c r="E117" s="56"/>
      <c r="F117" s="56"/>
    </row>
    <row r="118" spans="1:6" customFormat="1">
      <c r="B118" s="53" t="s">
        <v>82</v>
      </c>
      <c r="C118" s="56"/>
      <c r="D118" s="56"/>
      <c r="E118" s="56"/>
      <c r="F118" s="56"/>
    </row>
    <row r="119" spans="1:6" customFormat="1">
      <c r="B119" s="53" t="s">
        <v>83</v>
      </c>
      <c r="C119" s="56"/>
      <c r="D119" s="56"/>
      <c r="E119" s="56"/>
      <c r="F119" s="56"/>
    </row>
    <row r="120" spans="1:6" customFormat="1">
      <c r="B120" s="53" t="s">
        <v>84</v>
      </c>
      <c r="C120" s="56"/>
      <c r="D120" s="56"/>
      <c r="E120" s="56"/>
      <c r="F120" s="56"/>
    </row>
    <row r="121" spans="1:6" customFormat="1">
      <c r="B121" s="54" t="s">
        <v>85</v>
      </c>
      <c r="C121" s="56"/>
      <c r="D121" s="56"/>
      <c r="E121" s="56"/>
      <c r="F121" s="56"/>
    </row>
    <row r="122" spans="1:6">
      <c r="A122" s="39"/>
      <c r="B122" s="39"/>
      <c r="C122" s="39"/>
      <c r="D122" s="39"/>
      <c r="E122" s="39"/>
      <c r="F122" s="39"/>
    </row>
    <row r="123" spans="1:6">
      <c r="A123" s="39"/>
      <c r="B123" s="55" t="s">
        <v>86</v>
      </c>
      <c r="C123" s="39"/>
      <c r="D123" s="39"/>
      <c r="E123" s="39"/>
      <c r="F123" s="39"/>
    </row>
    <row r="124" spans="1:6">
      <c r="A124" s="39"/>
      <c r="B124" s="39"/>
      <c r="C124" s="39"/>
      <c r="D124" s="39"/>
      <c r="E124" s="39"/>
      <c r="F124" s="39"/>
    </row>
    <row r="125" spans="1:6">
      <c r="A125" s="39"/>
      <c r="B125" s="55" t="s">
        <v>87</v>
      </c>
      <c r="C125" t="s">
        <v>88</v>
      </c>
      <c r="D125" s="39"/>
      <c r="E125" s="39"/>
      <c r="F125" s="39"/>
    </row>
    <row r="126" spans="1:6">
      <c r="A126" s="39"/>
      <c r="B126" s="39"/>
      <c r="C126" s="39"/>
      <c r="D126" s="39"/>
      <c r="E126" s="39"/>
      <c r="F126" s="39"/>
    </row>
    <row r="127" spans="1:6" customFormat="1">
      <c r="A127" s="1"/>
      <c r="B127" s="20"/>
      <c r="C127" s="32"/>
      <c r="D127" s="2"/>
      <c r="E127" s="2"/>
      <c r="F127" s="2"/>
    </row>
  </sheetData>
  <mergeCells count="27">
    <mergeCell ref="C108:E108"/>
    <mergeCell ref="C109:E109"/>
    <mergeCell ref="C95:D95"/>
    <mergeCell ref="C97:D97"/>
    <mergeCell ref="C100:D100"/>
    <mergeCell ref="C101:D101"/>
    <mergeCell ref="B74:D74"/>
    <mergeCell ref="B47:D47"/>
    <mergeCell ref="B63:D63"/>
    <mergeCell ref="A91:C91"/>
    <mergeCell ref="B81:D81"/>
    <mergeCell ref="C93:D93"/>
    <mergeCell ref="C94:D94"/>
    <mergeCell ref="C98:D98"/>
    <mergeCell ref="C99:D99"/>
    <mergeCell ref="C96:D96"/>
    <mergeCell ref="B39:D39"/>
    <mergeCell ref="B23:D23"/>
    <mergeCell ref="A3:F3"/>
    <mergeCell ref="A4:F4"/>
    <mergeCell ref="A5:F5"/>
    <mergeCell ref="C121:F121"/>
    <mergeCell ref="C116:F116"/>
    <mergeCell ref="C117:F117"/>
    <mergeCell ref="C118:F118"/>
    <mergeCell ref="C119:F119"/>
    <mergeCell ref="C120:F120"/>
  </mergeCells>
  <pageMargins left="0.70866141732283472" right="0.31496062992125984" top="0.47244094488188981" bottom="0.47244094488188981" header="0.31496062992125984" footer="0.11811023622047245"/>
  <pageSetup paperSize="9" orientation="portrait" verticalDpi="4294967293" r:id="rId1"/>
  <headerFooter>
    <oddFooter>&amp;R&amp;10Stranica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</dc:creator>
  <cp:lastModifiedBy>Kristina Parać</cp:lastModifiedBy>
  <cp:lastPrinted>2024-10-09T10:52:22Z</cp:lastPrinted>
  <dcterms:created xsi:type="dcterms:W3CDTF">2017-12-30T11:02:57Z</dcterms:created>
  <dcterms:modified xsi:type="dcterms:W3CDTF">2024-10-09T11:41:52Z</dcterms:modified>
</cp:coreProperties>
</file>